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irmanora-my.sharepoint.com/personal/tomas_vedral_nora-as_cz/Documents/Dokumenty/AKCE/"/>
    </mc:Choice>
  </mc:AlternateContent>
  <xr:revisionPtr revIDLastSave="123" documentId="8_{C3E60076-B4BD-40F6-A282-9AB2B79DE3EF}" xr6:coauthVersionLast="47" xr6:coauthVersionMax="47" xr10:uidLastSave="{0B8986BD-7301-405D-8BA3-B50B520C570C}"/>
  <bookViews>
    <workbookView xWindow="-120" yWindow="-120" windowWidth="29040" windowHeight="15840" xr2:uid="{667FBD79-D60D-4D4B-8137-30011E53F8D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1" l="1"/>
  <c r="E31" i="1"/>
  <c r="E42" i="1"/>
  <c r="F42" i="1"/>
  <c r="E92" i="1"/>
  <c r="F92" i="1"/>
  <c r="E93" i="1"/>
  <c r="F93" i="1"/>
  <c r="E91" i="1"/>
  <c r="F91" i="1"/>
  <c r="E90" i="1"/>
  <c r="F90" i="1" s="1"/>
  <c r="E85" i="1"/>
  <c r="F85" i="1" s="1"/>
  <c r="E83" i="1"/>
  <c r="F83" i="1" s="1"/>
  <c r="E80" i="1" l="1"/>
  <c r="F80" i="1" s="1"/>
  <c r="E77" i="1" l="1"/>
  <c r="F77" i="1" s="1"/>
  <c r="E73" i="1" l="1"/>
  <c r="E69" i="1"/>
  <c r="E65" i="1"/>
  <c r="F73" i="1"/>
  <c r="F69" i="1"/>
  <c r="F65" i="1"/>
  <c r="E61" i="1"/>
  <c r="F61" i="1" s="1"/>
  <c r="E55" i="1"/>
  <c r="F55" i="1" s="1"/>
  <c r="E7" i="1"/>
  <c r="F7" i="1" s="1"/>
  <c r="F2" i="1" l="1"/>
</calcChain>
</file>

<file path=xl/sharedStrings.xml><?xml version="1.0" encoding="utf-8"?>
<sst xmlns="http://schemas.openxmlformats.org/spreadsheetml/2006/main" count="142" uniqueCount="142">
  <si>
    <t>41294</t>
  </si>
  <si>
    <t>41294 SCOTCHBOND UNIV PLUS RF VIAL 5ML</t>
  </si>
  <si>
    <t>3920A2D</t>
  </si>
  <si>
    <t>3920A2D ULTIMATE UNIV REST SYR 4G EE</t>
  </si>
  <si>
    <t>3920A1D</t>
  </si>
  <si>
    <t>3920A1D ULTIMATE UNIV REST SYR 4G EE</t>
  </si>
  <si>
    <t>3920A3D</t>
  </si>
  <si>
    <t>3920A3D ULTIMATE UNIV REST SYR 4G EE</t>
  </si>
  <si>
    <t>3920A4D</t>
  </si>
  <si>
    <t>3920A4D ULTIMATE UNIV REST SYR 4G EE</t>
  </si>
  <si>
    <t>3920B3D</t>
  </si>
  <si>
    <t>3920B3D ULTIMATE UNIV REST SYR 4G EE</t>
  </si>
  <si>
    <t>3920C4D</t>
  </si>
  <si>
    <t>3920C4D ULTIMATE UNIV REST SYR 4G EE</t>
  </si>
  <si>
    <t>3920WD U</t>
  </si>
  <si>
    <t>3920WD ULTIMATE UNIV REST SYR 4G EE</t>
  </si>
  <si>
    <t>3920A1B</t>
  </si>
  <si>
    <t>3920A1B ULTIMATE UNIV REST SYR 4G EE</t>
  </si>
  <si>
    <t>3920A2B</t>
  </si>
  <si>
    <t>3920A2B ULTIMATE UNIV REST SYR 4G EE</t>
  </si>
  <si>
    <t>3920A3B</t>
  </si>
  <si>
    <t>3920A3B ULTIMATE UNIV REST SYR 4G EE</t>
  </si>
  <si>
    <t>3920A3.5B</t>
  </si>
  <si>
    <t>3920A3.5B ULTIMATE UNIV RST SYR 4G EE</t>
  </si>
  <si>
    <t>3920A4B</t>
  </si>
  <si>
    <t>3920A4B ULTIMATE UNIV REST SYR 4G EE</t>
  </si>
  <si>
    <t>3920A6B</t>
  </si>
  <si>
    <t>3920A6B ULTIMATE UNIV REST SYR 4G EE</t>
  </si>
  <si>
    <t>3920B1B</t>
  </si>
  <si>
    <t>3920B1B ULTIMATE UNIV REST SYR 4G EE</t>
  </si>
  <si>
    <t>3920B2B</t>
  </si>
  <si>
    <t>3920B2B ULTIMATE UNIV REST SYR 4G EE</t>
  </si>
  <si>
    <t>3920B3B</t>
  </si>
  <si>
    <t>3920B3B ULTIMATE UNIV REST SYR 4G EE</t>
  </si>
  <si>
    <t>3920B5B</t>
  </si>
  <si>
    <t>3920B5B ULTIMATE UNIV REST SYR 4G EE</t>
  </si>
  <si>
    <t>3920C1B</t>
  </si>
  <si>
    <t>3920C1B ULTIMATE UNIV REST SYR 4G EE</t>
  </si>
  <si>
    <t>3920C2B</t>
  </si>
  <si>
    <t>3920C2B ULTIMATE UNIV REST SYR 4G EE</t>
  </si>
  <si>
    <t>3920C3B</t>
  </si>
  <si>
    <t>3920C3B ULTIMATE UNIV REST SYR 4G EE</t>
  </si>
  <si>
    <t>3920D2B</t>
  </si>
  <si>
    <t>3920D2B ULTIMATE UNIV REST SYR 4G EE</t>
  </si>
  <si>
    <t>3920D3B</t>
  </si>
  <si>
    <t>3920D3B ULTIMATE UNIV REST SYR 4G EE</t>
  </si>
  <si>
    <t>3920WB</t>
  </si>
  <si>
    <t>3920WB ULTIMATE UNIV REST SYR 4G EE</t>
  </si>
  <si>
    <t>3920XWB</t>
  </si>
  <si>
    <t>3920XWB ULTIMATE UNIV REST SYR 4G EE</t>
  </si>
  <si>
    <t>3920A1E</t>
  </si>
  <si>
    <t>3920A1E ULTIMATE UNIV REST SYR 4G EE</t>
  </si>
  <si>
    <t>3920A2E</t>
  </si>
  <si>
    <t>3920A2E ULTIMATE UNIV REST SYR 4G EE</t>
  </si>
  <si>
    <t>3920A3E</t>
  </si>
  <si>
    <t>3920A3E ULTIMATE UNIV REST SYR 4G EE</t>
  </si>
  <si>
    <t>3920B1E</t>
  </si>
  <si>
    <t>3920B1E ULTIMATE UNIV REST SYR 4G EE</t>
  </si>
  <si>
    <t>3920B2E</t>
  </si>
  <si>
    <t>3920B2E ULTIMATE UNIV REST SYR 4G EE</t>
  </si>
  <si>
    <t>3920D2E</t>
  </si>
  <si>
    <t>3920D2E ULTIMATE UNIV REST SYR 4G EE</t>
  </si>
  <si>
    <t>3920WE</t>
  </si>
  <si>
    <t>3920WE ULTIMATE UNIV REST SYR 4G EE</t>
  </si>
  <si>
    <t>3920XWE</t>
  </si>
  <si>
    <t>3920XWE ULTIMATE UNIV REST SYR 4G EE</t>
  </si>
  <si>
    <t>3920CT</t>
  </si>
  <si>
    <t>3920CT ULTIMATE UNIV REST SYR 4G EE</t>
  </si>
  <si>
    <t>3920BT</t>
  </si>
  <si>
    <t>3920BT ULTIMATE UNIV REST SYR 4G EE</t>
  </si>
  <si>
    <t>3920AT</t>
  </si>
  <si>
    <t>3920AT ULTIMATE UNIV REST SYR 4G EE</t>
  </si>
  <si>
    <t>4871A3</t>
  </si>
  <si>
    <t>4871A3 FILTEK ONE CAP BULK 20/BG CEE/MEA</t>
  </si>
  <si>
    <t>4871A1</t>
  </si>
  <si>
    <t>4871A1 FILTEK ONE CAP BULK 20/BG CEE/MEA</t>
  </si>
  <si>
    <t>4871C2</t>
  </si>
  <si>
    <t>4871C2 FILTEK ONE CAP BULK 20/BG CEE/MEA</t>
  </si>
  <si>
    <t>4871A2</t>
  </si>
  <si>
    <t>4871A2 FILTEK ONE CAP BULK 20/BG CEE/MEA</t>
  </si>
  <si>
    <t>4871B1</t>
  </si>
  <si>
    <t>4871B1 FILTEK ONE CAP BULK 20/BG CEE/MEA</t>
  </si>
  <si>
    <t>4870A2</t>
  </si>
  <si>
    <t>4870A2 FILTEK ONE SYR BULK 4G CEE/MEA</t>
  </si>
  <si>
    <t>4870B1</t>
  </si>
  <si>
    <t>4870B1 FILTEK ONE SYR BULK 4G CEE/MEA</t>
  </si>
  <si>
    <t>4870A1</t>
  </si>
  <si>
    <t>4870A1 FILTEK ONE SYR BULK 4G CEE/MEA</t>
  </si>
  <si>
    <t>4870A3</t>
  </si>
  <si>
    <t>4870A3 FILTEK ONE SYR BULK 4G CEE/MEA</t>
  </si>
  <si>
    <t>56863 RELYX FIBER POST SIZE 3 RF</t>
  </si>
  <si>
    <t>56872 RELYX FIBER POST SIZE 0 RF</t>
  </si>
  <si>
    <t>56862 RELYX FIBER POST SIZE 2 RF</t>
  </si>
  <si>
    <t>56861 RELYX FIBER POST SIZE 1 RF</t>
  </si>
  <si>
    <t>56951 FIBER POST 3D REFILL SIZE 3</t>
  </si>
  <si>
    <t>56950 FIBER POST 3D REFILL SIZE 2</t>
  </si>
  <si>
    <t>56949 FIBER POST 3D REFILL SIZE 1</t>
  </si>
  <si>
    <t>56948 FIBER POST 3D REFILL SIZE 0</t>
  </si>
  <si>
    <t>6020A1_EE</t>
  </si>
  <si>
    <t>6020A1 Z250 UNIV REST SYR 4G EE</t>
  </si>
  <si>
    <t>6020A2_EE</t>
  </si>
  <si>
    <t>6020A2 Z250 UNIV REST SYR 4G EE</t>
  </si>
  <si>
    <t>6020A3_EE</t>
  </si>
  <si>
    <t>6020A3 Z250 UNIV REST SYR 4G EE</t>
  </si>
  <si>
    <t>6020A3.5_EE</t>
  </si>
  <si>
    <t>6020A3.5 Z250 UNIV REST SYR 4G EE</t>
  </si>
  <si>
    <t>6020A4_EE</t>
  </si>
  <si>
    <t>6020A4 Z250 UNIV REST SYR 4G EE</t>
  </si>
  <si>
    <t>6020B1</t>
  </si>
  <si>
    <t>6020B1 Z250 UNIV REST SYR 4G EE</t>
  </si>
  <si>
    <t>6020B2</t>
  </si>
  <si>
    <t>6020B2 Z250 UNIV REST SYR 4G EE</t>
  </si>
  <si>
    <t>6020B3</t>
  </si>
  <si>
    <t>6020B3 Z250 UNIV REST SYR 4G EE</t>
  </si>
  <si>
    <t>6020C2</t>
  </si>
  <si>
    <t>6020C2 Z250 UNIV REST SYR 4G EE</t>
  </si>
  <si>
    <t>6020D3</t>
  </si>
  <si>
    <t>6020D3 Z250 UNIV REST SYR 4G EE</t>
  </si>
  <si>
    <t>6020I</t>
  </si>
  <si>
    <t>6020I Z250 UNIV REST SYR 4G EE</t>
  </si>
  <si>
    <t>6020UD</t>
  </si>
  <si>
    <t>6020UD Z250 UNIV REST SYR 4G EE</t>
  </si>
  <si>
    <t>36895 EXPRESS XT PENTA PUTTY RF EE</t>
  </si>
  <si>
    <t>36894 EXPRESS XT PENTA H SINGLE PACK EE</t>
  </si>
  <si>
    <t>36896 EXPRESS XT PENTA H QU SINGLE EE</t>
  </si>
  <si>
    <t>36974 EXPRESS XT LB RF 2X50ML</t>
  </si>
  <si>
    <t>36975 EXPRESS XT RB RF 2X50ML</t>
  </si>
  <si>
    <t>36977 EXPRESS XT REG BODY QUICK RF</t>
  </si>
  <si>
    <t>36972 EXPRESS XT PUTTY SOFT RF</t>
  </si>
  <si>
    <t>36976 EXPRESS XT LIGHT BODYQUICK RF</t>
  </si>
  <si>
    <t>36973 EXPRESS XT PUTTY QUICK REFILL PACK</t>
  </si>
  <si>
    <t>76973 ELIPAR DEEPCURE-L 100V - 240V INT</t>
  </si>
  <si>
    <t>76975 ELIPAR DEEPCURE-S 230V INT</t>
  </si>
  <si>
    <t>77903 PENTAMIX LITE 230V 50HZ INT</t>
  </si>
  <si>
    <t>77871 PENTAMIX 3 WE/EE/APAC</t>
  </si>
  <si>
    <t>Kód</t>
  </si>
  <si>
    <t>Produkt</t>
  </si>
  <si>
    <t>Cena s DPH</t>
  </si>
  <si>
    <t>Sleva</t>
  </si>
  <si>
    <t>Akční cena</t>
  </si>
  <si>
    <t>Ušetříte</t>
  </si>
  <si>
    <t>Obrázek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</si>
</sst>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Aptos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i/>
      <sz val="11"/>
      <name val="Aptos Narrow"/>
      <family val="2"/>
      <charset val="238"/>
      <scheme val="minor"/>
    </font>
    <font>
      <i/>
      <sz val="11"/>
      <color theme="1"/>
      <name val="Aptos Narrow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115">
    <xf numFmtId="0" fontId="0" fillId="0" borderId="0" xfId="0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4" fillId="0" borderId="6" xfId="0" applyFont="1" applyBorder="1"/>
    <xf numFmtId="0" fontId="4" fillId="0" borderId="7" xfId="0" applyFont="1" applyBorder="1"/>
    <xf numFmtId="0" fontId="0" fillId="0" borderId="3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6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164" fontId="7" fillId="2" borderId="15" xfId="0" applyNumberFormat="1" applyFont="1" applyFill="1" applyBorder="1" applyAlignment="1">
      <alignment horizontal="center" vertical="center"/>
    </xf>
    <xf numFmtId="9" fontId="7" fillId="2" borderId="15" xfId="0" applyNumberFormat="1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164" fontId="0" fillId="0" borderId="0" xfId="0" applyNumberFormat="1"/>
    <xf numFmtId="9" fontId="0" fillId="0" borderId="12" xfId="0" applyNumberFormat="1" applyBorder="1"/>
    <xf numFmtId="9" fontId="0" fillId="0" borderId="0" xfId="0" applyNumberFormat="1"/>
    <xf numFmtId="9" fontId="0" fillId="0" borderId="13" xfId="0" applyNumberFormat="1" applyBorder="1" applyAlignment="1">
      <alignment vertical="center"/>
    </xf>
    <xf numFmtId="164" fontId="2" fillId="2" borderId="15" xfId="0" applyNumberFormat="1" applyFont="1" applyFill="1" applyBorder="1" applyAlignment="1">
      <alignment horizontal="center" vertical="center"/>
    </xf>
    <xf numFmtId="164" fontId="1" fillId="0" borderId="12" xfId="0" applyNumberFormat="1" applyFont="1" applyBorder="1"/>
    <xf numFmtId="164" fontId="1" fillId="0" borderId="0" xfId="0" applyNumberFormat="1" applyFont="1"/>
    <xf numFmtId="164" fontId="1" fillId="0" borderId="13" xfId="0" applyNumberFormat="1" applyFont="1" applyBorder="1" applyAlignment="1">
      <alignment vertical="center"/>
    </xf>
    <xf numFmtId="16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20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164" fontId="9" fillId="2" borderId="15" xfId="0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64" fontId="10" fillId="0" borderId="17" xfId="0" applyNumberFormat="1" applyFon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3" fillId="0" borderId="23" xfId="0" applyFont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horizontal="left"/>
    </xf>
    <xf numFmtId="0" fontId="0" fillId="0" borderId="9" xfId="0" applyBorder="1" applyAlignment="1">
      <alignment horizontal="left" vertical="center"/>
    </xf>
    <xf numFmtId="0" fontId="0" fillId="0" borderId="1" xfId="0" applyBorder="1"/>
    <xf numFmtId="0" fontId="5" fillId="0" borderId="9" xfId="1" applyBorder="1"/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left"/>
    </xf>
    <xf numFmtId="0" fontId="0" fillId="0" borderId="5" xfId="0" applyBorder="1"/>
    <xf numFmtId="164" fontId="10" fillId="0" borderId="17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9" fontId="0" fillId="0" borderId="12" xfId="0" applyNumberFormat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64" fontId="1" fillId="0" borderId="13" xfId="0" applyNumberFormat="1" applyFont="1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31" xfId="0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3" fillId="0" borderId="17" xfId="0" applyFont="1" applyBorder="1" applyAlignment="1">
      <alignment horizontal="center" vertical="center"/>
    </xf>
    <xf numFmtId="9" fontId="0" fillId="0" borderId="0" xfId="0" applyNumberFormat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3" fillId="0" borderId="18" xfId="0" applyFont="1" applyBorder="1" applyAlignment="1">
      <alignment horizontal="center" vertical="center"/>
    </xf>
    <xf numFmtId="0" fontId="0" fillId="0" borderId="12" xfId="0" applyBorder="1"/>
    <xf numFmtId="0" fontId="0" fillId="0" borderId="33" xfId="0" applyBorder="1"/>
    <xf numFmtId="9" fontId="0" fillId="0" borderId="34" xfId="0" applyNumberFormat="1" applyBorder="1" applyAlignment="1">
      <alignment horizontal="center" vertical="center"/>
    </xf>
    <xf numFmtId="164" fontId="1" fillId="0" borderId="34" xfId="0" applyNumberFormat="1" applyFont="1" applyBorder="1" applyAlignment="1">
      <alignment horizontal="center" vertical="center"/>
    </xf>
    <xf numFmtId="9" fontId="0" fillId="0" borderId="34" xfId="0" applyNumberFormat="1" applyBorder="1" applyAlignment="1">
      <alignment horizontal="center"/>
    </xf>
    <xf numFmtId="164" fontId="1" fillId="0" borderId="34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 vertical="center"/>
    </xf>
    <xf numFmtId="9" fontId="0" fillId="0" borderId="35" xfId="0" applyNumberFormat="1" applyBorder="1" applyAlignment="1">
      <alignment horizontal="center" vertical="center"/>
    </xf>
    <xf numFmtId="164" fontId="1" fillId="0" borderId="35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10" fillId="0" borderId="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/>
    </xf>
    <xf numFmtId="9" fontId="0" fillId="0" borderId="36" xfId="0" applyNumberFormat="1" applyBorder="1" applyAlignment="1">
      <alignment horizontal="center"/>
    </xf>
    <xf numFmtId="164" fontId="1" fillId="0" borderId="36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0" fontId="0" fillId="0" borderId="31" xfId="0" applyBorder="1"/>
    <xf numFmtId="0" fontId="5" fillId="0" borderId="31" xfId="1" applyBorder="1"/>
    <xf numFmtId="0" fontId="0" fillId="0" borderId="17" xfId="0" applyBorder="1" applyAlignment="1">
      <alignment horizontal="center" vertical="center"/>
    </xf>
    <xf numFmtId="0" fontId="0" fillId="0" borderId="37" xfId="0" applyBorder="1"/>
    <xf numFmtId="0" fontId="3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0" borderId="19" xfId="0" applyNumberFormat="1" applyBorder="1"/>
    <xf numFmtId="164" fontId="10" fillId="0" borderId="11" xfId="0" applyNumberFormat="1" applyFont="1" applyBorder="1"/>
    <xf numFmtId="164" fontId="0" fillId="0" borderId="9" xfId="0" applyNumberFormat="1" applyBorder="1" applyAlignment="1">
      <alignment horizontal="center"/>
    </xf>
    <xf numFmtId="164" fontId="10" fillId="0" borderId="6" xfId="0" applyNumberFormat="1" applyFont="1" applyBorder="1" applyAlignment="1">
      <alignment horizontal="center"/>
    </xf>
    <xf numFmtId="164" fontId="0" fillId="0" borderId="21" xfId="0" applyNumberFormat="1" applyBorder="1" applyAlignment="1">
      <alignment vertical="center"/>
    </xf>
    <xf numFmtId="164" fontId="10" fillId="0" borderId="18" xfId="0" applyNumberFormat="1" applyFont="1" applyBorder="1" applyAlignment="1">
      <alignment vertical="center"/>
    </xf>
  </cellXfs>
  <cellStyles count="2">
    <cellStyle name="Normal 2" xfId="1" xr:uid="{C2A6AE0B-E151-4AF8-BA99-3C4F35888996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1619251</xdr:colOff>
      <xdr:row>1</xdr:row>
      <xdr:rowOff>166226</xdr:rowOff>
    </xdr:from>
    <xdr:to>
      <xdr:col>6</xdr:col>
      <xdr:colOff>2505075</xdr:colOff>
      <xdr:row>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42D00-A818-42FA-A067-37BC90A38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01051" y="366251"/>
          <a:ext cx="885824" cy="1224424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42</xdr:row>
      <xdr:rowOff>123824</xdr:rowOff>
    </xdr:from>
    <xdr:to>
      <xdr:col>6</xdr:col>
      <xdr:colOff>2773282</xdr:colOff>
      <xdr:row>51</xdr:row>
      <xdr:rowOff>114299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27269EF-B41E-467B-9D3C-A1AD8FD1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599" y="11947524"/>
          <a:ext cx="2468483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866775</xdr:colOff>
      <xdr:row>54</xdr:row>
      <xdr:rowOff>133351</xdr:rowOff>
    </xdr:from>
    <xdr:to>
      <xdr:col>6</xdr:col>
      <xdr:colOff>1838324</xdr:colOff>
      <xdr:row>56</xdr:row>
      <xdr:rowOff>127001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25562D3-BEED-4684-8869-EF18B212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5575" y="14173201"/>
          <a:ext cx="971549" cy="78740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201265</xdr:colOff>
      <xdr:row>66</xdr:row>
      <xdr:rowOff>76200</xdr:rowOff>
    </xdr:from>
    <xdr:to>
      <xdr:col>6</xdr:col>
      <xdr:colOff>2891113</xdr:colOff>
      <xdr:row>73</xdr:row>
      <xdr:rowOff>47626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85C0336-3AFF-4C6D-85C5-354BE420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0065" y="16744950"/>
          <a:ext cx="2689848" cy="1260476"/>
        </a:xfrm>
        <a:prstGeom prst="rect">
          <a:avLst/>
        </a:prstGeom>
      </xdr:spPr>
    </xdr:pic>
    <xdr:clientData/>
  </xdr:twoCellAnchor>
  <xdr:twoCellAnchor editAs="oneCell">
    <xdr:from>
      <xdr:col>6</xdr:col>
      <xdr:colOff>460374</xdr:colOff>
      <xdr:row>76</xdr:row>
      <xdr:rowOff>57151</xdr:rowOff>
    </xdr:from>
    <xdr:to>
      <xdr:col>6</xdr:col>
      <xdr:colOff>1746250</xdr:colOff>
      <xdr:row>83</xdr:row>
      <xdr:rowOff>188497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1DEDC0-7327-43DB-8FC5-0F20B1C76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9174" y="18573751"/>
          <a:ext cx="1285876" cy="1725196"/>
        </a:xfrm>
        <a:prstGeom prst="rect">
          <a:avLst/>
        </a:prstGeom>
      </xdr:spPr>
    </xdr:pic>
    <xdr:clientData/>
  </xdr:twoCellAnchor>
  <xdr:twoCellAnchor editAs="oneCell">
    <xdr:from>
      <xdr:col>6</xdr:col>
      <xdr:colOff>2124076</xdr:colOff>
      <xdr:row>77</xdr:row>
      <xdr:rowOff>6351</xdr:rowOff>
    </xdr:from>
    <xdr:to>
      <xdr:col>6</xdr:col>
      <xdr:colOff>3205208</xdr:colOff>
      <xdr:row>83</xdr:row>
      <xdr:rowOff>133351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77C8172-B852-4488-BFE4-6C591B028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52876" y="18707101"/>
          <a:ext cx="1081132" cy="1536700"/>
        </a:xfrm>
        <a:prstGeom prst="rect">
          <a:avLst/>
        </a:prstGeom>
      </xdr:spPr>
    </xdr:pic>
    <xdr:clientData/>
  </xdr:twoCellAnchor>
  <xdr:twoCellAnchor editAs="oneCell">
    <xdr:from>
      <xdr:col>6</xdr:col>
      <xdr:colOff>824910</xdr:colOff>
      <xdr:row>60</xdr:row>
      <xdr:rowOff>76200</xdr:rowOff>
    </xdr:from>
    <xdr:to>
      <xdr:col>6</xdr:col>
      <xdr:colOff>1924049</xdr:colOff>
      <xdr:row>63</xdr:row>
      <xdr:rowOff>165100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A2EDF35-0582-4101-8BB5-947FF3899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53710" y="15284450"/>
          <a:ext cx="1099139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1022350</xdr:colOff>
      <xdr:row>9</xdr:row>
      <xdr:rowOff>41275</xdr:rowOff>
    </xdr:from>
    <xdr:to>
      <xdr:col>6</xdr:col>
      <xdr:colOff>3418263</xdr:colOff>
      <xdr:row>21</xdr:row>
      <xdr:rowOff>127000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C0623B-94C0-43AC-8C7A-6D52196C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1150" y="3495675"/>
          <a:ext cx="2395913" cy="2295525"/>
        </a:xfrm>
        <a:prstGeom prst="rect">
          <a:avLst/>
        </a:prstGeom>
      </xdr:spPr>
    </xdr:pic>
    <xdr:clientData/>
  </xdr:twoCellAnchor>
  <xdr:twoCellAnchor editAs="oneCell">
    <xdr:from>
      <xdr:col>6</xdr:col>
      <xdr:colOff>298450</xdr:colOff>
      <xdr:row>88</xdr:row>
      <xdr:rowOff>155576</xdr:rowOff>
    </xdr:from>
    <xdr:to>
      <xdr:col>6</xdr:col>
      <xdr:colOff>3848100</xdr:colOff>
      <xdr:row>93</xdr:row>
      <xdr:rowOff>2204431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35EC6BE-95A9-4029-9C72-C3FA00B8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250" y="20735926"/>
          <a:ext cx="3549650" cy="302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1270000</xdr:colOff>
      <xdr:row>31</xdr:row>
      <xdr:rowOff>15875</xdr:rowOff>
    </xdr:from>
    <xdr:to>
      <xdr:col>6</xdr:col>
      <xdr:colOff>2936875</xdr:colOff>
      <xdr:row>39</xdr:row>
      <xdr:rowOff>141922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8DF893E8-9557-48DB-8A53-5120F1FB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18375" y="6492875"/>
          <a:ext cx="1666875" cy="16500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1A9AD-8474-48AE-8CA0-F5260B32D003}">
  <sheetPr>
    <pageSetUpPr fitToPage="1"/>
  </sheetPr>
  <dimension ref="A1:G94"/>
  <sheetViews>
    <sheetView tabSelected="1" zoomScaleNormal="100" zoomScaleSheetLayoutView="100" workbookViewId="0">
      <pane ySplit="1" topLeftCell="A2" activePane="bottomLeft" state="frozen"/>
      <selection activeCell="D1" sqref="D1"/>
      <selection pane="bottomLeft"/>
    </sheetView>
  </sheetViews>
  <sheetFormatPr defaultRowHeight="15" x14ac:dyDescent="0.25"/>
  <cols>
    <col min="1" max="1" width="12.85546875" customWidth="1"/>
    <col min="2" max="2" width="40.7109375" bestFit="1" customWidth="1"/>
    <col min="3" max="3" width="11.5703125" style="14" bestFit="1" customWidth="1"/>
    <col min="4" max="4" width="5.85546875" style="16" bestFit="1" customWidth="1"/>
    <col min="5" max="5" width="10.5703125" style="20" bestFit="1" customWidth="1"/>
    <col min="6" max="6" width="9.140625" style="30" bestFit="1" customWidth="1"/>
    <col min="7" max="7" width="59.28515625" customWidth="1"/>
  </cols>
  <sheetData>
    <row r="1" spans="1:7" ht="15.75" thickBot="1" x14ac:dyDescent="0.3">
      <c r="A1" s="9" t="s">
        <v>135</v>
      </c>
      <c r="B1" s="10" t="s">
        <v>136</v>
      </c>
      <c r="C1" s="11" t="s">
        <v>137</v>
      </c>
      <c r="D1" s="12" t="s">
        <v>138</v>
      </c>
      <c r="E1" s="18" t="s">
        <v>139</v>
      </c>
      <c r="F1" s="29" t="s">
        <v>140</v>
      </c>
      <c r="G1" s="13" t="s">
        <v>141</v>
      </c>
    </row>
    <row r="2" spans="1:7" ht="57.75" customHeight="1" x14ac:dyDescent="0.25">
      <c r="A2" s="69" t="s">
        <v>0</v>
      </c>
      <c r="B2" s="72" t="s">
        <v>1</v>
      </c>
      <c r="C2" s="57">
        <v>3734</v>
      </c>
      <c r="D2" s="56">
        <v>0.25</v>
      </c>
      <c r="E2" s="55">
        <v>2790</v>
      </c>
      <c r="F2" s="54">
        <f>C2-E2</f>
        <v>944</v>
      </c>
      <c r="G2" s="62"/>
    </row>
    <row r="3" spans="1:7" x14ac:dyDescent="0.25">
      <c r="A3" s="70"/>
      <c r="B3" s="73"/>
      <c r="C3" s="53"/>
      <c r="D3" s="75"/>
      <c r="E3" s="76"/>
      <c r="F3" s="50"/>
      <c r="G3" s="64"/>
    </row>
    <row r="4" spans="1:7" x14ac:dyDescent="0.25">
      <c r="A4" s="70"/>
      <c r="B4" s="73"/>
      <c r="C4" s="53"/>
      <c r="D4" s="75"/>
      <c r="E4" s="76"/>
      <c r="F4" s="50"/>
      <c r="G4" s="64"/>
    </row>
    <row r="5" spans="1:7" x14ac:dyDescent="0.25">
      <c r="A5" s="70"/>
      <c r="B5" s="73"/>
      <c r="C5" s="53"/>
      <c r="D5" s="75"/>
      <c r="E5" s="76"/>
      <c r="F5" s="50"/>
      <c r="G5" s="64"/>
    </row>
    <row r="6" spans="1:7" ht="15.75" thickBot="1" x14ac:dyDescent="0.3">
      <c r="A6" s="71"/>
      <c r="B6" s="74"/>
      <c r="C6" s="61"/>
      <c r="D6" s="60"/>
      <c r="E6" s="59"/>
      <c r="F6" s="58"/>
      <c r="G6" s="65"/>
    </row>
    <row r="7" spans="1:7" x14ac:dyDescent="0.25">
      <c r="A7" s="34" t="s">
        <v>2</v>
      </c>
      <c r="B7" s="1" t="s">
        <v>3</v>
      </c>
      <c r="C7" s="57">
        <v>1813</v>
      </c>
      <c r="D7" s="56">
        <v>0.2</v>
      </c>
      <c r="E7" s="55">
        <f>C7-C7*D7</f>
        <v>1450.4</v>
      </c>
      <c r="F7" s="54">
        <f>C7-E7</f>
        <v>362.59999999999991</v>
      </c>
      <c r="G7" s="62"/>
    </row>
    <row r="8" spans="1:7" x14ac:dyDescent="0.25">
      <c r="A8" s="35" t="s">
        <v>4</v>
      </c>
      <c r="B8" s="2" t="s">
        <v>5</v>
      </c>
      <c r="C8" s="53"/>
      <c r="D8" s="75"/>
      <c r="E8" s="76"/>
      <c r="F8" s="50"/>
      <c r="G8" s="63"/>
    </row>
    <row r="9" spans="1:7" x14ac:dyDescent="0.25">
      <c r="A9" s="35" t="s">
        <v>6</v>
      </c>
      <c r="B9" s="2" t="s">
        <v>7</v>
      </c>
      <c r="C9" s="53"/>
      <c r="D9" s="75"/>
      <c r="E9" s="76"/>
      <c r="F9" s="50"/>
      <c r="G9" s="63"/>
    </row>
    <row r="10" spans="1:7" x14ac:dyDescent="0.25">
      <c r="A10" s="35" t="s">
        <v>8</v>
      </c>
      <c r="B10" s="2" t="s">
        <v>9</v>
      </c>
      <c r="C10" s="53"/>
      <c r="D10" s="75"/>
      <c r="E10" s="76"/>
      <c r="F10" s="50"/>
      <c r="G10" s="63"/>
    </row>
    <row r="11" spans="1:7" x14ac:dyDescent="0.25">
      <c r="A11" s="35" t="s">
        <v>10</v>
      </c>
      <c r="B11" s="2" t="s">
        <v>11</v>
      </c>
      <c r="C11" s="53"/>
      <c r="D11" s="75"/>
      <c r="E11" s="76"/>
      <c r="F11" s="50"/>
      <c r="G11" s="63"/>
    </row>
    <row r="12" spans="1:7" x14ac:dyDescent="0.25">
      <c r="A12" s="35" t="s">
        <v>12</v>
      </c>
      <c r="B12" s="2" t="s">
        <v>13</v>
      </c>
      <c r="C12" s="53"/>
      <c r="D12" s="75"/>
      <c r="E12" s="76"/>
      <c r="F12" s="50"/>
      <c r="G12" s="63"/>
    </row>
    <row r="13" spans="1:7" x14ac:dyDescent="0.25">
      <c r="A13" s="35" t="s">
        <v>14</v>
      </c>
      <c r="B13" s="2" t="s">
        <v>15</v>
      </c>
      <c r="C13" s="53"/>
      <c r="D13" s="75"/>
      <c r="E13" s="76"/>
      <c r="F13" s="50"/>
      <c r="G13" s="63"/>
    </row>
    <row r="14" spans="1:7" x14ac:dyDescent="0.25">
      <c r="A14" s="35" t="s">
        <v>16</v>
      </c>
      <c r="B14" s="2" t="s">
        <v>17</v>
      </c>
      <c r="C14" s="53"/>
      <c r="D14" s="75"/>
      <c r="E14" s="76"/>
      <c r="F14" s="50"/>
      <c r="G14" s="63"/>
    </row>
    <row r="15" spans="1:7" x14ac:dyDescent="0.25">
      <c r="A15" s="35" t="s">
        <v>18</v>
      </c>
      <c r="B15" s="2" t="s">
        <v>19</v>
      </c>
      <c r="C15" s="53"/>
      <c r="D15" s="75"/>
      <c r="E15" s="76"/>
      <c r="F15" s="50"/>
      <c r="G15" s="63"/>
    </row>
    <row r="16" spans="1:7" x14ac:dyDescent="0.25">
      <c r="A16" s="35" t="s">
        <v>20</v>
      </c>
      <c r="B16" s="2" t="s">
        <v>21</v>
      </c>
      <c r="C16" s="53"/>
      <c r="D16" s="75"/>
      <c r="E16" s="76"/>
      <c r="F16" s="50"/>
      <c r="G16" s="63"/>
    </row>
    <row r="17" spans="1:7" x14ac:dyDescent="0.25">
      <c r="A17" s="35" t="s">
        <v>22</v>
      </c>
      <c r="B17" s="2" t="s">
        <v>23</v>
      </c>
      <c r="C17" s="53"/>
      <c r="D17" s="75"/>
      <c r="E17" s="76"/>
      <c r="F17" s="50"/>
      <c r="G17" s="63"/>
    </row>
    <row r="18" spans="1:7" x14ac:dyDescent="0.25">
      <c r="A18" s="35" t="s">
        <v>24</v>
      </c>
      <c r="B18" s="2" t="s">
        <v>25</v>
      </c>
      <c r="C18" s="53"/>
      <c r="D18" s="75"/>
      <c r="E18" s="76"/>
      <c r="F18" s="50"/>
      <c r="G18" s="63"/>
    </row>
    <row r="19" spans="1:7" x14ac:dyDescent="0.25">
      <c r="A19" s="35" t="s">
        <v>26</v>
      </c>
      <c r="B19" s="2" t="s">
        <v>27</v>
      </c>
      <c r="C19" s="53"/>
      <c r="D19" s="75"/>
      <c r="E19" s="76"/>
      <c r="F19" s="50"/>
      <c r="G19" s="63"/>
    </row>
    <row r="20" spans="1:7" x14ac:dyDescent="0.25">
      <c r="A20" s="35" t="s">
        <v>28</v>
      </c>
      <c r="B20" s="2" t="s">
        <v>29</v>
      </c>
      <c r="C20" s="53"/>
      <c r="D20" s="75"/>
      <c r="E20" s="76"/>
      <c r="F20" s="50"/>
      <c r="G20" s="63"/>
    </row>
    <row r="21" spans="1:7" x14ac:dyDescent="0.25">
      <c r="A21" s="35" t="s">
        <v>30</v>
      </c>
      <c r="B21" s="2" t="s">
        <v>31</v>
      </c>
      <c r="C21" s="53"/>
      <c r="D21" s="75"/>
      <c r="E21" s="76"/>
      <c r="F21" s="50"/>
      <c r="G21" s="63"/>
    </row>
    <row r="22" spans="1:7" x14ac:dyDescent="0.25">
      <c r="A22" s="35" t="s">
        <v>32</v>
      </c>
      <c r="B22" s="2" t="s">
        <v>33</v>
      </c>
      <c r="C22" s="53"/>
      <c r="D22" s="75"/>
      <c r="E22" s="76"/>
      <c r="F22" s="50"/>
      <c r="G22" s="63"/>
    </row>
    <row r="23" spans="1:7" x14ac:dyDescent="0.25">
      <c r="A23" s="35" t="s">
        <v>34</v>
      </c>
      <c r="B23" s="2" t="s">
        <v>35</v>
      </c>
      <c r="C23" s="53"/>
      <c r="D23" s="75"/>
      <c r="E23" s="76"/>
      <c r="F23" s="50"/>
      <c r="G23" s="63"/>
    </row>
    <row r="24" spans="1:7" x14ac:dyDescent="0.25">
      <c r="A24" s="35" t="s">
        <v>36</v>
      </c>
      <c r="B24" s="2" t="s">
        <v>37</v>
      </c>
      <c r="C24" s="53"/>
      <c r="D24" s="75"/>
      <c r="E24" s="76"/>
      <c r="F24" s="50"/>
      <c r="G24" s="63"/>
    </row>
    <row r="25" spans="1:7" x14ac:dyDescent="0.25">
      <c r="A25" s="35" t="s">
        <v>38</v>
      </c>
      <c r="B25" s="2" t="s">
        <v>39</v>
      </c>
      <c r="C25" s="53"/>
      <c r="D25" s="75"/>
      <c r="E25" s="76"/>
      <c r="F25" s="50"/>
      <c r="G25" s="63"/>
    </row>
    <row r="26" spans="1:7" x14ac:dyDescent="0.25">
      <c r="A26" s="35" t="s">
        <v>40</v>
      </c>
      <c r="B26" s="2" t="s">
        <v>41</v>
      </c>
      <c r="C26" s="53"/>
      <c r="D26" s="75"/>
      <c r="E26" s="76"/>
      <c r="F26" s="50"/>
      <c r="G26" s="63"/>
    </row>
    <row r="27" spans="1:7" x14ac:dyDescent="0.25">
      <c r="A27" s="35" t="s">
        <v>42</v>
      </c>
      <c r="B27" s="2" t="s">
        <v>43</v>
      </c>
      <c r="C27" s="53"/>
      <c r="D27" s="75"/>
      <c r="E27" s="76"/>
      <c r="F27" s="50"/>
      <c r="G27" s="63"/>
    </row>
    <row r="28" spans="1:7" x14ac:dyDescent="0.25">
      <c r="A28" s="35" t="s">
        <v>44</v>
      </c>
      <c r="B28" s="2" t="s">
        <v>45</v>
      </c>
      <c r="C28" s="53"/>
      <c r="D28" s="75"/>
      <c r="E28" s="76"/>
      <c r="F28" s="50"/>
      <c r="G28" s="63"/>
    </row>
    <row r="29" spans="1:7" x14ac:dyDescent="0.25">
      <c r="A29" s="35" t="s">
        <v>46</v>
      </c>
      <c r="B29" s="2" t="s">
        <v>47</v>
      </c>
      <c r="C29" s="53"/>
      <c r="D29" s="75"/>
      <c r="E29" s="76"/>
      <c r="F29" s="50"/>
      <c r="G29" s="63"/>
    </row>
    <row r="30" spans="1:7" x14ac:dyDescent="0.25">
      <c r="A30" s="35" t="s">
        <v>48</v>
      </c>
      <c r="B30" s="2" t="s">
        <v>49</v>
      </c>
      <c r="C30" s="53"/>
      <c r="D30" s="75"/>
      <c r="E30" s="76"/>
      <c r="F30" s="50"/>
      <c r="G30" s="63"/>
    </row>
    <row r="31" spans="1:7" x14ac:dyDescent="0.25">
      <c r="A31" s="35" t="s">
        <v>50</v>
      </c>
      <c r="B31" s="2" t="s">
        <v>51</v>
      </c>
      <c r="C31" s="53">
        <v>1813</v>
      </c>
      <c r="D31" s="52">
        <v>0.2</v>
      </c>
      <c r="E31" s="51">
        <f>C31-C31*D31</f>
        <v>1450.4</v>
      </c>
      <c r="F31" s="50">
        <f>C31-E31</f>
        <v>362.59999999999991</v>
      </c>
      <c r="G31" s="63"/>
    </row>
    <row r="32" spans="1:7" x14ac:dyDescent="0.25">
      <c r="A32" s="35" t="s">
        <v>52</v>
      </c>
      <c r="B32" s="2" t="s">
        <v>53</v>
      </c>
      <c r="C32" s="53"/>
      <c r="D32" s="52"/>
      <c r="E32" s="51"/>
      <c r="F32" s="50"/>
      <c r="G32" s="63"/>
    </row>
    <row r="33" spans="1:7" x14ac:dyDescent="0.25">
      <c r="A33" s="35" t="s">
        <v>54</v>
      </c>
      <c r="B33" s="2" t="s">
        <v>55</v>
      </c>
      <c r="C33" s="53"/>
      <c r="D33" s="52"/>
      <c r="E33" s="51"/>
      <c r="F33" s="50"/>
      <c r="G33" s="63"/>
    </row>
    <row r="34" spans="1:7" x14ac:dyDescent="0.25">
      <c r="A34" s="35" t="s">
        <v>56</v>
      </c>
      <c r="B34" s="2" t="s">
        <v>57</v>
      </c>
      <c r="C34" s="53"/>
      <c r="D34" s="52"/>
      <c r="E34" s="51"/>
      <c r="F34" s="50"/>
      <c r="G34" s="63"/>
    </row>
    <row r="35" spans="1:7" x14ac:dyDescent="0.25">
      <c r="A35" s="35" t="s">
        <v>58</v>
      </c>
      <c r="B35" s="2" t="s">
        <v>59</v>
      </c>
      <c r="C35" s="53"/>
      <c r="D35" s="52"/>
      <c r="E35" s="51"/>
      <c r="F35" s="50"/>
      <c r="G35" s="63"/>
    </row>
    <row r="36" spans="1:7" x14ac:dyDescent="0.25">
      <c r="A36" s="35" t="s">
        <v>60</v>
      </c>
      <c r="B36" s="2" t="s">
        <v>61</v>
      </c>
      <c r="C36" s="53"/>
      <c r="D36" s="52"/>
      <c r="E36" s="51"/>
      <c r="F36" s="50"/>
      <c r="G36" s="63"/>
    </row>
    <row r="37" spans="1:7" x14ac:dyDescent="0.25">
      <c r="A37" s="35" t="s">
        <v>62</v>
      </c>
      <c r="B37" s="2" t="s">
        <v>63</v>
      </c>
      <c r="C37" s="53"/>
      <c r="D37" s="52"/>
      <c r="E37" s="51"/>
      <c r="F37" s="50"/>
      <c r="G37" s="63"/>
    </row>
    <row r="38" spans="1:7" x14ac:dyDescent="0.25">
      <c r="A38" s="35" t="s">
        <v>64</v>
      </c>
      <c r="B38" s="2" t="s">
        <v>65</v>
      </c>
      <c r="C38" s="53"/>
      <c r="D38" s="52"/>
      <c r="E38" s="51"/>
      <c r="F38" s="50"/>
      <c r="G38" s="63"/>
    </row>
    <row r="39" spans="1:7" x14ac:dyDescent="0.25">
      <c r="A39" s="35" t="s">
        <v>66</v>
      </c>
      <c r="B39" s="2" t="s">
        <v>67</v>
      </c>
      <c r="C39" s="53"/>
      <c r="D39" s="52"/>
      <c r="E39" s="51"/>
      <c r="F39" s="50"/>
      <c r="G39" s="63"/>
    </row>
    <row r="40" spans="1:7" x14ac:dyDescent="0.25">
      <c r="A40" s="35" t="s">
        <v>68</v>
      </c>
      <c r="B40" s="2" t="s">
        <v>69</v>
      </c>
      <c r="C40" s="53"/>
      <c r="D40" s="52"/>
      <c r="E40" s="51"/>
      <c r="F40" s="50"/>
      <c r="G40" s="63"/>
    </row>
    <row r="41" spans="1:7" ht="15.75" thickBot="1" x14ac:dyDescent="0.3">
      <c r="A41" s="35" t="s">
        <v>70</v>
      </c>
      <c r="B41" s="2" t="s">
        <v>71</v>
      </c>
      <c r="C41" s="61"/>
      <c r="D41" s="60"/>
      <c r="E41" s="59"/>
      <c r="F41" s="58"/>
      <c r="G41" s="63"/>
    </row>
    <row r="42" spans="1:7" x14ac:dyDescent="0.25">
      <c r="A42" s="34" t="s">
        <v>72</v>
      </c>
      <c r="B42" s="1" t="s">
        <v>73</v>
      </c>
      <c r="C42" s="57">
        <v>2188</v>
      </c>
      <c r="D42" s="56">
        <v>0.2</v>
      </c>
      <c r="E42" s="55">
        <f>C42-C42*D42</f>
        <v>1750.4</v>
      </c>
      <c r="F42" s="54">
        <f>C42-E42</f>
        <v>437.59999999999991</v>
      </c>
      <c r="G42" s="62"/>
    </row>
    <row r="43" spans="1:7" x14ac:dyDescent="0.25">
      <c r="A43" s="35" t="s">
        <v>74</v>
      </c>
      <c r="B43" s="2" t="s">
        <v>75</v>
      </c>
      <c r="C43" s="53"/>
      <c r="D43" s="52"/>
      <c r="E43" s="51"/>
      <c r="F43" s="50"/>
      <c r="G43" s="64"/>
    </row>
    <row r="44" spans="1:7" x14ac:dyDescent="0.25">
      <c r="A44" s="35" t="s">
        <v>76</v>
      </c>
      <c r="B44" s="2" t="s">
        <v>77</v>
      </c>
      <c r="C44" s="53"/>
      <c r="D44" s="52"/>
      <c r="E44" s="51"/>
      <c r="F44" s="50"/>
      <c r="G44" s="64"/>
    </row>
    <row r="45" spans="1:7" x14ac:dyDescent="0.25">
      <c r="A45" s="35" t="s">
        <v>78</v>
      </c>
      <c r="B45" s="2" t="s">
        <v>79</v>
      </c>
      <c r="C45" s="53"/>
      <c r="D45" s="52"/>
      <c r="E45" s="51"/>
      <c r="F45" s="50"/>
      <c r="G45" s="64"/>
    </row>
    <row r="46" spans="1:7" x14ac:dyDescent="0.25">
      <c r="A46" s="35" t="s">
        <v>80</v>
      </c>
      <c r="B46" s="2" t="s">
        <v>81</v>
      </c>
      <c r="C46" s="53"/>
      <c r="D46" s="52"/>
      <c r="E46" s="51"/>
      <c r="F46" s="50"/>
      <c r="G46" s="64"/>
    </row>
    <row r="47" spans="1:7" x14ac:dyDescent="0.25">
      <c r="A47" s="35" t="s">
        <v>82</v>
      </c>
      <c r="B47" s="2" t="s">
        <v>83</v>
      </c>
      <c r="C47" s="53"/>
      <c r="D47" s="52"/>
      <c r="E47" s="51"/>
      <c r="F47" s="50"/>
      <c r="G47" s="64"/>
    </row>
    <row r="48" spans="1:7" x14ac:dyDescent="0.25">
      <c r="A48" s="35" t="s">
        <v>84</v>
      </c>
      <c r="B48" s="2" t="s">
        <v>85</v>
      </c>
      <c r="C48" s="53"/>
      <c r="D48" s="52"/>
      <c r="E48" s="51"/>
      <c r="F48" s="50"/>
      <c r="G48" s="64"/>
    </row>
    <row r="49" spans="1:7" x14ac:dyDescent="0.25">
      <c r="A49" s="35" t="s">
        <v>86</v>
      </c>
      <c r="B49" s="2" t="s">
        <v>87</v>
      </c>
      <c r="C49" s="53"/>
      <c r="D49" s="52"/>
      <c r="E49" s="51"/>
      <c r="F49" s="50"/>
      <c r="G49" s="64"/>
    </row>
    <row r="50" spans="1:7" x14ac:dyDescent="0.25">
      <c r="A50" s="35" t="s">
        <v>88</v>
      </c>
      <c r="B50" s="2" t="s">
        <v>89</v>
      </c>
      <c r="C50" s="53"/>
      <c r="D50" s="52"/>
      <c r="E50" s="51"/>
      <c r="F50" s="50"/>
      <c r="G50" s="64"/>
    </row>
    <row r="51" spans="1:7" x14ac:dyDescent="0.25">
      <c r="A51" s="35"/>
      <c r="B51" s="4"/>
      <c r="C51" s="53"/>
      <c r="D51" s="52"/>
      <c r="E51" s="51"/>
      <c r="F51" s="50"/>
      <c r="G51" s="64"/>
    </row>
    <row r="52" spans="1:7" x14ac:dyDescent="0.25">
      <c r="A52" s="35"/>
      <c r="B52" s="4"/>
      <c r="C52" s="53"/>
      <c r="D52" s="52"/>
      <c r="E52" s="51"/>
      <c r="F52" s="50"/>
      <c r="G52" s="64"/>
    </row>
    <row r="53" spans="1:7" x14ac:dyDescent="0.25">
      <c r="A53" s="38"/>
      <c r="B53" s="4"/>
      <c r="C53" s="53"/>
      <c r="D53" s="52"/>
      <c r="E53" s="51"/>
      <c r="F53" s="50"/>
      <c r="G53" s="64"/>
    </row>
    <row r="54" spans="1:7" ht="15.75" thickBot="1" x14ac:dyDescent="0.3">
      <c r="A54" s="39"/>
      <c r="B54" s="5"/>
      <c r="C54" s="53"/>
      <c r="D54" s="75"/>
      <c r="E54" s="76"/>
      <c r="F54" s="50"/>
      <c r="G54" s="65"/>
    </row>
    <row r="55" spans="1:7" ht="38.25" customHeight="1" x14ac:dyDescent="0.25">
      <c r="A55" s="40">
        <v>56863</v>
      </c>
      <c r="B55" s="77" t="s">
        <v>90</v>
      </c>
      <c r="C55" s="57">
        <v>4493</v>
      </c>
      <c r="D55" s="56">
        <v>0.2</v>
      </c>
      <c r="E55" s="55">
        <f>C55-C55*D55</f>
        <v>3594.4</v>
      </c>
      <c r="F55" s="54">
        <f>C55-E55</f>
        <v>898.59999999999991</v>
      </c>
      <c r="G55" s="79"/>
    </row>
    <row r="56" spans="1:7" ht="24.75" customHeight="1" x14ac:dyDescent="0.25">
      <c r="A56" s="41">
        <v>56872</v>
      </c>
      <c r="B56" s="78" t="s">
        <v>91</v>
      </c>
      <c r="C56" s="53"/>
      <c r="D56" s="75"/>
      <c r="E56" s="76"/>
      <c r="F56" s="50"/>
      <c r="G56" s="80"/>
    </row>
    <row r="57" spans="1:7" x14ac:dyDescent="0.25">
      <c r="A57" s="41">
        <v>56862</v>
      </c>
      <c r="B57" s="78" t="s">
        <v>92</v>
      </c>
      <c r="C57" s="53"/>
      <c r="D57" s="75"/>
      <c r="E57" s="76"/>
      <c r="F57" s="50"/>
      <c r="G57" s="80"/>
    </row>
    <row r="58" spans="1:7" ht="15.75" thickBot="1" x14ac:dyDescent="0.3">
      <c r="A58" s="42">
        <v>56861</v>
      </c>
      <c r="B58" s="85" t="s">
        <v>93</v>
      </c>
      <c r="C58" s="61"/>
      <c r="D58" s="60"/>
      <c r="E58" s="59"/>
      <c r="F58" s="58"/>
      <c r="G58" s="86"/>
    </row>
    <row r="59" spans="1:7" x14ac:dyDescent="0.25">
      <c r="A59" s="47"/>
      <c r="B59" s="81"/>
      <c r="C59" s="25"/>
      <c r="D59" s="83"/>
      <c r="E59" s="84"/>
      <c r="F59" s="31"/>
      <c r="G59" s="82"/>
    </row>
    <row r="60" spans="1:7" ht="15.75" thickBot="1" x14ac:dyDescent="0.3">
      <c r="A60" s="47"/>
      <c r="B60" s="81"/>
      <c r="C60" s="26"/>
      <c r="D60" s="27"/>
      <c r="E60" s="28"/>
      <c r="F60" s="32"/>
      <c r="G60" s="82"/>
    </row>
    <row r="61" spans="1:7" ht="27.75" customHeight="1" x14ac:dyDescent="0.25">
      <c r="A61" s="40">
        <v>56951</v>
      </c>
      <c r="B61" s="6" t="s">
        <v>94</v>
      </c>
      <c r="C61" s="57">
        <v>4493</v>
      </c>
      <c r="D61" s="56">
        <v>0.2</v>
      </c>
      <c r="E61" s="55">
        <f>C61-C61*D61</f>
        <v>3594.4</v>
      </c>
      <c r="F61" s="54">
        <f>C61-E61</f>
        <v>898.59999999999991</v>
      </c>
      <c r="G61" s="66"/>
    </row>
    <row r="62" spans="1:7" ht="15" customHeight="1" x14ac:dyDescent="0.25">
      <c r="A62" s="41">
        <v>56950</v>
      </c>
      <c r="B62" s="7" t="s">
        <v>95</v>
      </c>
      <c r="C62" s="53"/>
      <c r="D62" s="52"/>
      <c r="E62" s="51"/>
      <c r="F62" s="50"/>
      <c r="G62" s="67"/>
    </row>
    <row r="63" spans="1:7" ht="15" customHeight="1" x14ac:dyDescent="0.25">
      <c r="A63" s="41">
        <v>56949</v>
      </c>
      <c r="B63" s="7" t="s">
        <v>96</v>
      </c>
      <c r="C63" s="53"/>
      <c r="D63" s="52"/>
      <c r="E63" s="51"/>
      <c r="F63" s="50"/>
      <c r="G63" s="67"/>
    </row>
    <row r="64" spans="1:7" ht="28.5" customHeight="1" thickBot="1" x14ac:dyDescent="0.3">
      <c r="A64" s="42">
        <v>56948</v>
      </c>
      <c r="B64" s="8" t="s">
        <v>97</v>
      </c>
      <c r="C64" s="61"/>
      <c r="D64" s="60"/>
      <c r="E64" s="59"/>
      <c r="F64" s="58"/>
      <c r="G64" s="68"/>
    </row>
    <row r="65" spans="1:7" x14ac:dyDescent="0.25">
      <c r="A65" s="34" t="s">
        <v>98</v>
      </c>
      <c r="B65" s="1" t="s">
        <v>99</v>
      </c>
      <c r="C65" s="57">
        <v>1197</v>
      </c>
      <c r="D65" s="56">
        <v>0.2</v>
      </c>
      <c r="E65" s="55">
        <f t="shared" ref="E65" si="0">C65-C65*D65</f>
        <v>957.6</v>
      </c>
      <c r="F65" s="54">
        <f t="shared" ref="F65" si="1">C65-E65</f>
        <v>239.39999999999998</v>
      </c>
      <c r="G65" s="62"/>
    </row>
    <row r="66" spans="1:7" x14ac:dyDescent="0.25">
      <c r="A66" s="35" t="s">
        <v>100</v>
      </c>
      <c r="B66" s="2" t="s">
        <v>101</v>
      </c>
      <c r="C66" s="53"/>
      <c r="D66" s="52"/>
      <c r="E66" s="51"/>
      <c r="F66" s="50"/>
      <c r="G66" s="64"/>
    </row>
    <row r="67" spans="1:7" x14ac:dyDescent="0.25">
      <c r="A67" s="35" t="s">
        <v>102</v>
      </c>
      <c r="B67" s="2" t="s">
        <v>103</v>
      </c>
      <c r="C67" s="53"/>
      <c r="D67" s="52"/>
      <c r="E67" s="51"/>
      <c r="F67" s="50"/>
      <c r="G67" s="64"/>
    </row>
    <row r="68" spans="1:7" x14ac:dyDescent="0.25">
      <c r="A68" s="35" t="s">
        <v>104</v>
      </c>
      <c r="B68" s="2" t="s">
        <v>105</v>
      </c>
      <c r="C68" s="53"/>
      <c r="D68" s="52"/>
      <c r="E68" s="51"/>
      <c r="F68" s="50"/>
      <c r="G68" s="64"/>
    </row>
    <row r="69" spans="1:7" x14ac:dyDescent="0.25">
      <c r="A69" s="35" t="s">
        <v>106</v>
      </c>
      <c r="B69" s="2" t="s">
        <v>107</v>
      </c>
      <c r="C69" s="53"/>
      <c r="D69" s="52"/>
      <c r="E69" s="51">
        <f t="shared" ref="E69" si="2">C69-C69*D69</f>
        <v>0</v>
      </c>
      <c r="F69" s="50">
        <f t="shared" ref="F69" si="3">C69-E69</f>
        <v>0</v>
      </c>
      <c r="G69" s="64"/>
    </row>
    <row r="70" spans="1:7" x14ac:dyDescent="0.25">
      <c r="A70" s="35" t="s">
        <v>108</v>
      </c>
      <c r="B70" s="2" t="s">
        <v>109</v>
      </c>
      <c r="C70" s="53"/>
      <c r="D70" s="52"/>
      <c r="E70" s="51"/>
      <c r="F70" s="50"/>
      <c r="G70" s="64"/>
    </row>
    <row r="71" spans="1:7" x14ac:dyDescent="0.25">
      <c r="A71" s="35" t="s">
        <v>110</v>
      </c>
      <c r="B71" s="2" t="s">
        <v>111</v>
      </c>
      <c r="C71" s="53"/>
      <c r="D71" s="52"/>
      <c r="E71" s="51"/>
      <c r="F71" s="50"/>
      <c r="G71" s="64"/>
    </row>
    <row r="72" spans="1:7" x14ac:dyDescent="0.25">
      <c r="A72" s="35" t="s">
        <v>112</v>
      </c>
      <c r="B72" s="2" t="s">
        <v>113</v>
      </c>
      <c r="C72" s="53"/>
      <c r="D72" s="52"/>
      <c r="E72" s="51"/>
      <c r="F72" s="50"/>
      <c r="G72" s="64"/>
    </row>
    <row r="73" spans="1:7" x14ac:dyDescent="0.25">
      <c r="A73" s="35" t="s">
        <v>114</v>
      </c>
      <c r="B73" s="2" t="s">
        <v>115</v>
      </c>
      <c r="C73" s="53"/>
      <c r="D73" s="52"/>
      <c r="E73" s="51">
        <f t="shared" ref="E73" si="4">C73-C73*D73</f>
        <v>0</v>
      </c>
      <c r="F73" s="50">
        <f t="shared" ref="F73" si="5">C73-E73</f>
        <v>0</v>
      </c>
      <c r="G73" s="64"/>
    </row>
    <row r="74" spans="1:7" x14ac:dyDescent="0.25">
      <c r="A74" s="35" t="s">
        <v>116</v>
      </c>
      <c r="B74" s="2" t="s">
        <v>117</v>
      </c>
      <c r="C74" s="53"/>
      <c r="D74" s="52"/>
      <c r="E74" s="51"/>
      <c r="F74" s="50"/>
      <c r="G74" s="64"/>
    </row>
    <row r="75" spans="1:7" x14ac:dyDescent="0.25">
      <c r="A75" s="35" t="s">
        <v>118</v>
      </c>
      <c r="B75" s="2" t="s">
        <v>119</v>
      </c>
      <c r="C75" s="53"/>
      <c r="D75" s="52"/>
      <c r="E75" s="51"/>
      <c r="F75" s="50"/>
      <c r="G75" s="64"/>
    </row>
    <row r="76" spans="1:7" ht="15.75" thickBot="1" x14ac:dyDescent="0.3">
      <c r="A76" s="36" t="s">
        <v>120</v>
      </c>
      <c r="B76" s="3" t="s">
        <v>121</v>
      </c>
      <c r="C76" s="53"/>
      <c r="D76" s="75"/>
      <c r="E76" s="76"/>
      <c r="F76" s="50"/>
      <c r="G76" s="65"/>
    </row>
    <row r="77" spans="1:7" x14ac:dyDescent="0.25">
      <c r="A77" s="43">
        <v>36895</v>
      </c>
      <c r="B77" s="87" t="s">
        <v>122</v>
      </c>
      <c r="C77" s="93">
        <v>1764</v>
      </c>
      <c r="D77" s="94">
        <v>0.2</v>
      </c>
      <c r="E77" s="95">
        <f t="shared" ref="E77" si="6">C77-C77*D77</f>
        <v>1411.2</v>
      </c>
      <c r="F77" s="96">
        <f t="shared" ref="F77" si="7">C77-E77</f>
        <v>352.79999999999995</v>
      </c>
      <c r="G77" s="79"/>
    </row>
    <row r="78" spans="1:7" ht="18.75" customHeight="1" x14ac:dyDescent="0.25">
      <c r="A78" s="44">
        <v>36894</v>
      </c>
      <c r="B78" s="78" t="s">
        <v>123</v>
      </c>
      <c r="C78" s="97"/>
      <c r="D78" s="89"/>
      <c r="E78" s="90"/>
      <c r="F78" s="98"/>
      <c r="G78" s="80"/>
    </row>
    <row r="79" spans="1:7" ht="18.75" customHeight="1" x14ac:dyDescent="0.25">
      <c r="A79" s="44">
        <v>36896</v>
      </c>
      <c r="B79" s="78" t="s">
        <v>124</v>
      </c>
      <c r="C79" s="97"/>
      <c r="D79" s="89"/>
      <c r="E79" s="90"/>
      <c r="F79" s="98"/>
      <c r="G79" s="80"/>
    </row>
    <row r="80" spans="1:7" ht="18.75" customHeight="1" x14ac:dyDescent="0.25">
      <c r="A80" s="44">
        <v>36974</v>
      </c>
      <c r="B80" s="78" t="s">
        <v>125</v>
      </c>
      <c r="C80" s="97">
        <v>1415</v>
      </c>
      <c r="D80" s="89">
        <v>0.2</v>
      </c>
      <c r="E80" s="90">
        <f t="shared" ref="E80" si="8">C80-C80*D80</f>
        <v>1132</v>
      </c>
      <c r="F80" s="98">
        <f t="shared" ref="F80" si="9">C80-E80</f>
        <v>283</v>
      </c>
      <c r="G80" s="80"/>
    </row>
    <row r="81" spans="1:7" ht="18.75" customHeight="1" x14ac:dyDescent="0.25">
      <c r="A81" s="44">
        <v>36975</v>
      </c>
      <c r="B81" s="78" t="s">
        <v>126</v>
      </c>
      <c r="C81" s="97"/>
      <c r="D81" s="89"/>
      <c r="E81" s="90"/>
      <c r="F81" s="98"/>
      <c r="G81" s="80"/>
    </row>
    <row r="82" spans="1:7" ht="18.75" customHeight="1" x14ac:dyDescent="0.25">
      <c r="A82" s="44">
        <v>36977</v>
      </c>
      <c r="B82" s="78" t="s">
        <v>127</v>
      </c>
      <c r="C82" s="97"/>
      <c r="D82" s="89"/>
      <c r="E82" s="90"/>
      <c r="F82" s="98"/>
      <c r="G82" s="80"/>
    </row>
    <row r="83" spans="1:7" ht="18.75" customHeight="1" x14ac:dyDescent="0.25">
      <c r="A83" s="44">
        <v>36972</v>
      </c>
      <c r="B83" s="78" t="s">
        <v>128</v>
      </c>
      <c r="C83" s="97">
        <v>1949</v>
      </c>
      <c r="D83" s="89">
        <v>0.2</v>
      </c>
      <c r="E83" s="90">
        <f t="shared" ref="E83" si="10">C83-C83*D83</f>
        <v>1559.2</v>
      </c>
      <c r="F83" s="98">
        <f t="shared" ref="F83" si="11">C83-E83</f>
        <v>389.79999999999995</v>
      </c>
      <c r="G83" s="80"/>
    </row>
    <row r="84" spans="1:7" ht="18.75" customHeight="1" x14ac:dyDescent="0.25">
      <c r="A84" s="44">
        <v>36973</v>
      </c>
      <c r="B84" s="78" t="s">
        <v>130</v>
      </c>
      <c r="C84" s="97"/>
      <c r="D84" s="89"/>
      <c r="E84" s="90"/>
      <c r="F84" s="98"/>
      <c r="G84" s="80"/>
    </row>
    <row r="85" spans="1:7" ht="18.75" customHeight="1" thickBot="1" x14ac:dyDescent="0.3">
      <c r="A85" s="39">
        <v>36976</v>
      </c>
      <c r="B85" s="88" t="s">
        <v>129</v>
      </c>
      <c r="C85" s="99">
        <v>1439</v>
      </c>
      <c r="D85" s="100">
        <v>0.2</v>
      </c>
      <c r="E85" s="101">
        <f t="shared" ref="E85" si="12">C85-C85*D85</f>
        <v>1151.2</v>
      </c>
      <c r="F85" s="102">
        <f t="shared" ref="F85" si="13">C85-E85</f>
        <v>287.79999999999995</v>
      </c>
      <c r="G85" s="86"/>
    </row>
    <row r="86" spans="1:7" ht="18.75" customHeight="1" x14ac:dyDescent="0.25">
      <c r="A86" s="48"/>
      <c r="B86" s="49"/>
      <c r="C86" s="22"/>
      <c r="D86" s="23"/>
      <c r="E86" s="24"/>
      <c r="F86" s="33"/>
      <c r="G86" s="37"/>
    </row>
    <row r="87" spans="1:7" ht="18.75" customHeight="1" x14ac:dyDescent="0.25">
      <c r="A87" s="48"/>
      <c r="B87" s="49"/>
      <c r="C87" s="22"/>
      <c r="D87" s="23"/>
      <c r="E87" s="24"/>
      <c r="F87" s="33"/>
      <c r="G87" s="37"/>
    </row>
    <row r="88" spans="1:7" ht="18.75" customHeight="1" thickBot="1" x14ac:dyDescent="0.3">
      <c r="A88" s="48"/>
      <c r="B88" s="49"/>
      <c r="C88" s="22"/>
      <c r="D88" s="23"/>
      <c r="E88" s="24"/>
      <c r="F88" s="33"/>
      <c r="G88" s="37"/>
    </row>
    <row r="89" spans="1:7" ht="18.75" customHeight="1" x14ac:dyDescent="0.25">
      <c r="A89" s="45"/>
      <c r="B89" s="106"/>
      <c r="C89" s="109"/>
      <c r="D89" s="15"/>
      <c r="E89" s="19"/>
      <c r="F89" s="110"/>
      <c r="G89" s="107"/>
    </row>
    <row r="90" spans="1:7" x14ac:dyDescent="0.25">
      <c r="A90" s="35">
        <v>76973</v>
      </c>
      <c r="B90" s="103" t="s">
        <v>131</v>
      </c>
      <c r="C90" s="111">
        <v>31854</v>
      </c>
      <c r="D90" s="91">
        <v>0.35</v>
      </c>
      <c r="E90" s="92">
        <f t="shared" ref="E90" si="14">C90-C90*D90</f>
        <v>20705.099999999999</v>
      </c>
      <c r="F90" s="112">
        <f t="shared" ref="F90" si="15">C90-E90</f>
        <v>11148.900000000001</v>
      </c>
      <c r="G90" s="80"/>
    </row>
    <row r="91" spans="1:7" x14ac:dyDescent="0.25">
      <c r="A91" s="35">
        <v>76975</v>
      </c>
      <c r="B91" s="103" t="s">
        <v>132</v>
      </c>
      <c r="C91" s="111">
        <v>60812</v>
      </c>
      <c r="D91" s="91">
        <v>0.35</v>
      </c>
      <c r="E91" s="92">
        <f t="shared" ref="E91" si="16">C91-C91*D91</f>
        <v>39527.800000000003</v>
      </c>
      <c r="F91" s="112">
        <f t="shared" ref="F91" si="17">C91-E91</f>
        <v>21284.199999999997</v>
      </c>
      <c r="G91" s="80"/>
    </row>
    <row r="92" spans="1:7" x14ac:dyDescent="0.25">
      <c r="A92" s="35">
        <v>77903</v>
      </c>
      <c r="B92" s="103" t="s">
        <v>133</v>
      </c>
      <c r="C92" s="111">
        <v>26807</v>
      </c>
      <c r="D92" s="91">
        <v>0.35</v>
      </c>
      <c r="E92" s="92">
        <f t="shared" ref="E92:E93" si="18">C92-C92*D92</f>
        <v>17424.550000000003</v>
      </c>
      <c r="F92" s="112">
        <f t="shared" ref="F92:F93" si="19">C92-E92</f>
        <v>9382.4499999999971</v>
      </c>
      <c r="G92" s="80"/>
    </row>
    <row r="93" spans="1:7" x14ac:dyDescent="0.25">
      <c r="A93" s="46">
        <v>77871</v>
      </c>
      <c r="B93" s="104" t="s">
        <v>134</v>
      </c>
      <c r="C93" s="111">
        <v>49766</v>
      </c>
      <c r="D93" s="91">
        <v>0.35</v>
      </c>
      <c r="E93" s="92">
        <f t="shared" si="18"/>
        <v>32347.9</v>
      </c>
      <c r="F93" s="112">
        <f t="shared" si="19"/>
        <v>17418.099999999999</v>
      </c>
      <c r="G93" s="105"/>
    </row>
    <row r="94" spans="1:7" ht="180.75" customHeight="1" thickBot="1" x14ac:dyDescent="0.3">
      <c r="A94" s="42"/>
      <c r="B94" s="85"/>
      <c r="C94" s="113"/>
      <c r="D94" s="17"/>
      <c r="E94" s="21"/>
      <c r="F94" s="114"/>
      <c r="G94" s="108"/>
    </row>
  </sheetData>
  <mergeCells count="50">
    <mergeCell ref="D2:D6"/>
    <mergeCell ref="C2:C6"/>
    <mergeCell ref="B2:B6"/>
    <mergeCell ref="A2:A6"/>
    <mergeCell ref="F7:F30"/>
    <mergeCell ref="E7:E30"/>
    <mergeCell ref="D7:D30"/>
    <mergeCell ref="C7:C30"/>
    <mergeCell ref="G42:G54"/>
    <mergeCell ref="G2:G6"/>
    <mergeCell ref="G7:G41"/>
    <mergeCell ref="F2:F6"/>
    <mergeCell ref="E2:E6"/>
    <mergeCell ref="F31:F41"/>
    <mergeCell ref="E31:E41"/>
    <mergeCell ref="G77:G85"/>
    <mergeCell ref="G90:G94"/>
    <mergeCell ref="G55:G58"/>
    <mergeCell ref="G61:G64"/>
    <mergeCell ref="G65:G76"/>
    <mergeCell ref="F42:F54"/>
    <mergeCell ref="E42:E54"/>
    <mergeCell ref="D42:D54"/>
    <mergeCell ref="C42:C54"/>
    <mergeCell ref="D31:D41"/>
    <mergeCell ref="C31:C41"/>
    <mergeCell ref="F65:F76"/>
    <mergeCell ref="E65:E76"/>
    <mergeCell ref="D65:D76"/>
    <mergeCell ref="C65:C76"/>
    <mergeCell ref="F55:F58"/>
    <mergeCell ref="E55:E58"/>
    <mergeCell ref="D55:D58"/>
    <mergeCell ref="C55:C58"/>
    <mergeCell ref="C61:C64"/>
    <mergeCell ref="D61:D64"/>
    <mergeCell ref="E61:E64"/>
    <mergeCell ref="F61:F64"/>
    <mergeCell ref="F83:F84"/>
    <mergeCell ref="E83:E84"/>
    <mergeCell ref="D83:D84"/>
    <mergeCell ref="C83:C84"/>
    <mergeCell ref="F77:F79"/>
    <mergeCell ref="E77:E79"/>
    <mergeCell ref="D77:D79"/>
    <mergeCell ref="C77:C79"/>
    <mergeCell ref="F80:F82"/>
    <mergeCell ref="E80:E82"/>
    <mergeCell ref="D80:D82"/>
    <mergeCell ref="C80:C8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95" fitToHeight="8" orientation="landscape" r:id="rId1"/>
  <headerFooter>
    <oddHeader>&amp;L&amp;G&amp;C&amp;"-,Tučné"&amp;12&amp;UAkce - &amp;F&amp;R&amp;G</oddHeader>
    <oddFooter>&amp;R&amp;P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 Vojtaššáková</dc:creator>
  <cp:lastModifiedBy>Tomáš Vedral</cp:lastModifiedBy>
  <cp:lastPrinted>2024-09-13T10:39:40Z</cp:lastPrinted>
  <dcterms:created xsi:type="dcterms:W3CDTF">2024-09-06T13:38:28Z</dcterms:created>
  <dcterms:modified xsi:type="dcterms:W3CDTF">2024-09-13T10:39:47Z</dcterms:modified>
</cp:coreProperties>
</file>